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NLJ\2025 ENLJ\SIR\ENLJ-SIR-489-25 - 30III-784-00 Gradnja postrojenja za proizvodnjo vodika\objava\"/>
    </mc:Choice>
  </mc:AlternateContent>
  <xr:revisionPtr revIDLastSave="0" documentId="8_{171255E1-D497-4D82-A1E6-2CD000FA0928}" xr6:coauthVersionLast="47" xr6:coauthVersionMax="47" xr10:uidLastSave="{00000000-0000-0000-0000-000000000000}"/>
  <bookViews>
    <workbookView xWindow="-120" yWindow="-120" windowWidth="29040" windowHeight="17520" xr2:uid="{BF7FA2D7-5B6D-4253-A5F3-B73166A4F6A5}"/>
  </bookViews>
  <sheets>
    <sheet name="rekapitulacija" sheetId="4" r:id="rId1"/>
    <sheet name="pogodba" sheetId="1" r:id="rId2"/>
    <sheet name="vzdrževanje " sheetId="2" r:id="rId3"/>
    <sheet name="vzdrževanje sistema vodenja" sheetId="3" r:id="rId4"/>
  </sheets>
  <definedNames>
    <definedName name="_xlnm.Print_Area" localSheetId="0">rekapitulacija!$A$1:$B$26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0" i="4" l="1"/>
  <c r="B13" i="4"/>
  <c r="B12" i="4"/>
  <c r="B11" i="4"/>
</calcChain>
</file>

<file path=xl/sharedStrings.xml><?xml version="1.0" encoding="utf-8"?>
<sst xmlns="http://schemas.openxmlformats.org/spreadsheetml/2006/main" count="99" uniqueCount="76">
  <si>
    <t>1.</t>
  </si>
  <si>
    <t>Izdelava projekta za izvedbo del v obsegu strojno instalacijskih, in elektro instalacijskih del.</t>
  </si>
  <si>
    <t>2.</t>
  </si>
  <si>
    <t>Dobava, vgradnja in zagon funkcionalne kontejnizirane enote elektrolizerja s pripravo vode za elektrolizo, čiščenjem vodika z vsemi podsistemi za samostojno obratovanje in proizvodnjo vodika.</t>
  </si>
  <si>
    <t>3.</t>
  </si>
  <si>
    <t>Dobava in postavitev kontejnerja s kompresorjem za vodik na gradbeno predpripravljeno lokacijo. Minimalni vstopni tlak v kompresor ≤ 15 bar. Tlak na izstopu iz kompresorja ≥ 350 bar. Kapaciteta ≥ 30 kg/h.</t>
  </si>
  <si>
    <t>4.</t>
  </si>
  <si>
    <t>Dobava in postavitev zalogovnika vodika, NP 35 bar, koristnega volumna za shranjevanje razpoložljive količine ≥ 400 kg vodika, pri obratovalnem tlaku 30 barg, do vstopnega tlaka v kompresor 15 barg, na gradbeno predpripravljeno lokacijo.</t>
  </si>
  <si>
    <t>5.</t>
  </si>
  <si>
    <t>6.</t>
  </si>
  <si>
    <t>7.</t>
  </si>
  <si>
    <t>Dobava, postavitev in zagon polnilne postaje (Supply panel) za priključitev trailerja.</t>
  </si>
  <si>
    <t>8.</t>
  </si>
  <si>
    <t>Izvedba vseh cevnih povezav med elementi novega postrojenja.</t>
  </si>
  <si>
    <t>9.</t>
  </si>
  <si>
    <t>Izvedba vseh SN elektro instalacijskih del v obsegu dobave opreme postrojenja za proizvodnjo vodika, vključno s priključitvami na obstoječe priključno mesto, ki zagotavljala funkcionalnost obratovanja postrojenja.</t>
  </si>
  <si>
    <t>10.</t>
  </si>
  <si>
    <t xml:space="preserve">Izvedba vseh NN elektro instalacijskih del v obsegu dobave opreme postrojenja za proizvodnjo vodika, vključno s priključitvami na obstoječe priključno mesto, ki zagotavljala funkcionalnost obratovanja postrojenja. </t>
  </si>
  <si>
    <t>11.</t>
  </si>
  <si>
    <t>Dobava, instalacija HW (kontrolna omara) za vzpostavitev sistema vodenja postrojenja za proizvodnjo vodika na lokalnem nivoju in preko oddaljenega dostopa iz komandne sobe na Verovškovi 62.</t>
  </si>
  <si>
    <t>12.</t>
  </si>
  <si>
    <t>Dobava, instalacija in vzpostavitev SW za sistem vodenja za proizvodnjo vodika na lokalnem nivoju in preko oddaljenega dostopa iz komandne sobe na Verovškovi 62, vključno z izdelavo prikaza v SCADI.</t>
  </si>
  <si>
    <t>13.</t>
  </si>
  <si>
    <t>Izdelava PID, NOV, DZO, funkcijske specifikacije vodenja postrojenja, pridobitev Ex certifikata za celotno postrojenje, izvedba vseh potrebnih in zahtevanih meritev.</t>
  </si>
  <si>
    <t>14.</t>
  </si>
  <si>
    <t>Šolanje upravljalcev postrojenja za proizvodnjo vodika.</t>
  </si>
  <si>
    <t>15.</t>
  </si>
  <si>
    <t>Izdelava Elaborata eksplozijske ogroženosti in</t>
  </si>
  <si>
    <t>pridobitev Certifikata o skladnosti elaborata in skladnosti vgrajene Ex opreme.</t>
  </si>
  <si>
    <t>16.</t>
  </si>
  <si>
    <t>SKUPAJ</t>
  </si>
  <si>
    <r>
      <t xml:space="preserve">(Velja za ENLJ-SIR-489/25-2A) </t>
    </r>
    <r>
      <rPr>
        <b/>
        <sz val="10"/>
        <color theme="1"/>
        <rFont val="Open Sans"/>
        <family val="2"/>
        <charset val="238"/>
      </rPr>
      <t>VZDRŽEVANJE ELEKTROLIZERJA</t>
    </r>
  </si>
  <si>
    <t xml:space="preserve">1.leto </t>
  </si>
  <si>
    <t>4100 ur obratovanja</t>
  </si>
  <si>
    <t xml:space="preserve">2.leto </t>
  </si>
  <si>
    <t xml:space="preserve">3.leto </t>
  </si>
  <si>
    <t>8100 ur obratovanja</t>
  </si>
  <si>
    <t>4.leto</t>
  </si>
  <si>
    <t>Vrednost skupaj v 4 (štirih) letih</t>
  </si>
  <si>
    <t>Stroški dela</t>
  </si>
  <si>
    <t>Stroški materiala (1)</t>
  </si>
  <si>
    <t>(1) V stroških materiala mora biti upoštevan ves potrošni material in deli, ki se jih menja po periodiki vzdrževanja, za zagotavljanje nemotenega obratovanja in nazivne kapacitete naprave.</t>
  </si>
  <si>
    <r>
      <t xml:space="preserve">(Velja za ENLJ-SIR-489/25-2B) </t>
    </r>
    <r>
      <rPr>
        <b/>
        <sz val="10"/>
        <color theme="1"/>
        <rFont val="Open Sans"/>
        <family val="2"/>
        <charset val="238"/>
      </rPr>
      <t>VZDRŽEVANJE KOMPRESORJA</t>
    </r>
  </si>
  <si>
    <t>Stroški materiala (2)</t>
  </si>
  <si>
    <t>(2) V stroških materiala mora biti upoštevan ves potrošni material in deli, ki se jih menja po periodiki vzdrževanja, za zagotavljanje nemotenega obratovanja in nazivne kapacitete naprave.</t>
  </si>
  <si>
    <t>Kalkulativna osnova za ponudbo je predvideno število porabljenih ur na letnem nivoju:</t>
  </si>
  <si>
    <t>Število porabljenih ur/leto</t>
  </si>
  <si>
    <t>Vrednost storitvene ure</t>
  </si>
  <si>
    <t>Vrednost skupaj/leto</t>
  </si>
  <si>
    <t xml:space="preserve">Vrednost skupaj v </t>
  </si>
  <si>
    <t>3 (treh) letih</t>
  </si>
  <si>
    <t>Programer</t>
  </si>
  <si>
    <t xml:space="preserve">Strokovnjak na lokaciji postrojenja </t>
  </si>
  <si>
    <t>Stroški potrošnega materiala in rezervnih delov</t>
  </si>
  <si>
    <t>Naziv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</si>
  <si>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</si>
  <si>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</si>
  <si>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</si>
  <si>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</si>
  <si>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</si>
  <si>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Gradnja postrojenja za proizvodnjo vodika</t>
  </si>
  <si>
    <t>SKUPNA PONUDBENA VREDNOST
v EUR brez DDV</t>
  </si>
  <si>
    <t>Vzdrževanje elektrolizerja za proizvodnjo vodika za obdobje 4 (štirih) let</t>
  </si>
  <si>
    <t>Vzdrževanje kompresorja za proizvodnjo vodika za obdobje 4 (štirih) let</t>
  </si>
  <si>
    <t>Vzdrževanje HW in SW sistema vodenja postrojenja za proizvodnjo vodika za obdobje 3 (treh) let</t>
  </si>
  <si>
    <t>SKUPAJ na čas obratovanja</t>
  </si>
  <si>
    <t>ŠT. JAVNEGA NAROČILA: ENLJ-SIR-489/25</t>
  </si>
  <si>
    <t xml:space="preserve">Gradnja postrojenja za proizvodnjo vodika </t>
  </si>
  <si>
    <t xml:space="preserve">Naziv javnega naročila: Gradnja postrojenja za proizvodnjo vodika </t>
  </si>
  <si>
    <t>Pozicija del</t>
  </si>
  <si>
    <t>Dobava in montaža transformatorja lastne rabe elektrolizerja, vključno z izvedbo vseh elektro instalacijskih del povezave med transformatorjem in usmernikom.</t>
  </si>
  <si>
    <t>Dobava in montaža usmernika, vključno z izvedbo vseh elektro instalacijskih del povezave med usmernikom in elektrolizerjem.</t>
  </si>
  <si>
    <t>Dobava in vgradnja sistema za inertizacijo celotnega sistema vodikove tehnologije z dušikom, vključno z zalogovnikom.</t>
  </si>
  <si>
    <t>Strokovnjak preko oddaljenega dostopa</t>
  </si>
  <si>
    <t>OBSEG DEL</t>
  </si>
  <si>
    <t>Vrednost 
v EUR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</si>
</sst>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10"/>
      <color theme="1"/>
      <name val="Open San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0"/>
      <name val="Tahoma"/>
      <family val="2"/>
    </font>
    <font>
      <sz val="10"/>
      <color theme="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0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/>
    <xf numFmtId="0" fontId="12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8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0" xfId="1"/>
    <xf numFmtId="0" fontId="6" fillId="0" borderId="0" xfId="1" applyFont="1"/>
    <xf numFmtId="0" fontId="0" fillId="0" borderId="0" xfId="2" applyFont="1"/>
    <xf numFmtId="0" fontId="0" fillId="0" borderId="0" xfId="1" applyFont="1"/>
    <xf numFmtId="4" fontId="0" fillId="0" borderId="0" xfId="2" applyNumberFormat="1" applyFont="1"/>
    <xf numFmtId="0" fontId="9" fillId="0" borderId="0" xfId="0" applyFont="1"/>
    <xf numFmtId="4" fontId="9" fillId="0" borderId="0" xfId="0" applyNumberFormat="1" applyFont="1"/>
    <xf numFmtId="0" fontId="9" fillId="0" borderId="0" xfId="0" applyFont="1" applyAlignment="1">
      <alignment horizontal="center"/>
    </xf>
    <xf numFmtId="4" fontId="0" fillId="0" borderId="0" xfId="0" applyNumberFormat="1"/>
    <xf numFmtId="0" fontId="10" fillId="3" borderId="9" xfId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4" fontId="9" fillId="0" borderId="9" xfId="0" applyNumberFormat="1" applyFont="1" applyBorder="1" applyAlignment="1">
      <alignment horizontal="right" vertical="center" wrapText="1"/>
    </xf>
    <xf numFmtId="4" fontId="4" fillId="0" borderId="0" xfId="1" applyNumberFormat="1"/>
    <xf numFmtId="0" fontId="13" fillId="0" borderId="0" xfId="3" applyFont="1"/>
    <xf numFmtId="4" fontId="13" fillId="0" borderId="0" xfId="3" applyNumberFormat="1" applyFont="1" applyAlignment="1">
      <alignment horizontal="right"/>
    </xf>
    <xf numFmtId="4" fontId="13" fillId="0" borderId="0" xfId="3" applyNumberFormat="1" applyFont="1"/>
    <xf numFmtId="0" fontId="13" fillId="0" borderId="0" xfId="3" applyFont="1" applyAlignment="1">
      <alignment vertical="top"/>
    </xf>
    <xf numFmtId="4" fontId="13" fillId="0" borderId="0" xfId="3" applyNumberFormat="1" applyFont="1" applyAlignment="1">
      <alignment horizontal="left"/>
    </xf>
    <xf numFmtId="0" fontId="13" fillId="0" borderId="0" xfId="3" applyFont="1" applyAlignment="1">
      <alignment horizontal="left" vertical="top"/>
    </xf>
    <xf numFmtId="0" fontId="8" fillId="0" borderId="0" xfId="1" applyFont="1" applyAlignment="1">
      <alignment horizontal="center"/>
    </xf>
    <xf numFmtId="4" fontId="10" fillId="3" borderId="9" xfId="1" applyNumberFormat="1" applyFont="1" applyFill="1" applyBorder="1" applyAlignment="1">
      <alignment horizontal="center" vertical="center" wrapText="1"/>
    </xf>
    <xf numFmtId="0" fontId="5" fillId="0" borderId="0" xfId="1" applyFont="1"/>
    <xf numFmtId="0" fontId="14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4" fontId="0" fillId="0" borderId="0" xfId="2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4" fontId="1" fillId="0" borderId="7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4">
    <cellStyle name="Navadno" xfId="0" builtinId="0"/>
    <cellStyle name="Navadno 2" xfId="2" xr:uid="{CFC9F98D-45C6-4567-943E-BC71F1A83AFF}"/>
    <cellStyle name="Navadno 2 2" xfId="3" xr:uid="{67DACAB0-D36D-4B1C-8A96-2937C49FF9AC}"/>
    <cellStyle name="Navadno 3 2" xfId="1" xr:uid="{79567BA2-43AC-4FD9-BCED-20CDB67621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8397B-A16C-4195-9B13-55DF7FC2EDDE}">
  <sheetPr>
    <tabColor theme="6" tint="0.39997558519241921"/>
    <pageSetUpPr fitToPage="1"/>
  </sheetPr>
  <dimension ref="A1:I24"/>
  <sheetViews>
    <sheetView tabSelected="1" workbookViewId="0">
      <selection activeCell="A12" sqref="A12"/>
    </sheetView>
  </sheetViews>
  <sheetFormatPr defaultRowHeight="15" x14ac:dyDescent="0.25"/>
  <cols>
    <col min="1" max="1" width="58" customWidth="1"/>
    <col min="2" max="2" width="23" style="34" customWidth="1"/>
    <col min="3" max="3" width="13.5703125" customWidth="1"/>
    <col min="4" max="4" width="16.140625" customWidth="1"/>
    <col min="5" max="5" width="12" customWidth="1"/>
    <col min="6" max="6" width="9.140625" bestFit="1" customWidth="1"/>
  </cols>
  <sheetData>
    <row r="1" spans="1:9" s="26" customFormat="1" x14ac:dyDescent="0.25">
      <c r="A1" s="27"/>
      <c r="B1" s="30"/>
      <c r="C1" s="28"/>
      <c r="E1" s="28"/>
    </row>
    <row r="2" spans="1:9" s="26" customFormat="1" ht="18.75" x14ac:dyDescent="0.3">
      <c r="A2" s="45"/>
      <c r="B2" s="30"/>
      <c r="C2" s="28"/>
      <c r="E2" s="28"/>
    </row>
    <row r="3" spans="1:9" s="26" customFormat="1" x14ac:dyDescent="0.25">
      <c r="A3" s="27"/>
      <c r="B3" s="30"/>
      <c r="C3" s="28"/>
      <c r="E3" s="28"/>
    </row>
    <row r="4" spans="1:9" s="26" customFormat="1" x14ac:dyDescent="0.25">
      <c r="A4" s="29" t="s">
        <v>66</v>
      </c>
      <c r="B4" s="30"/>
      <c r="C4" s="28"/>
      <c r="E4" s="30"/>
    </row>
    <row r="5" spans="1:9" s="26" customFormat="1" x14ac:dyDescent="0.25">
      <c r="B5" s="30"/>
      <c r="C5" s="28"/>
      <c r="E5" s="30"/>
    </row>
    <row r="6" spans="1:9" s="26" customFormat="1" x14ac:dyDescent="0.25">
      <c r="A6" s="29" t="s">
        <v>67</v>
      </c>
      <c r="B6" s="30"/>
      <c r="C6" s="28"/>
      <c r="E6" s="30"/>
    </row>
    <row r="7" spans="1:9" x14ac:dyDescent="0.25">
      <c r="A7" s="31"/>
      <c r="B7" s="32"/>
      <c r="C7" s="31"/>
      <c r="D7" s="33"/>
    </row>
    <row r="8" spans="1:9" x14ac:dyDescent="0.25">
      <c r="A8" s="31"/>
      <c r="B8" s="32"/>
      <c r="C8" s="31"/>
      <c r="D8" s="33"/>
      <c r="I8" s="34"/>
    </row>
    <row r="9" spans="1:9" s="26" customFormat="1" ht="38.25" x14ac:dyDescent="0.25">
      <c r="A9" s="35" t="s">
        <v>54</v>
      </c>
      <c r="B9" s="46" t="s">
        <v>61</v>
      </c>
      <c r="D9" s="30"/>
    </row>
    <row r="10" spans="1:9" s="26" customFormat="1" x14ac:dyDescent="0.25">
      <c r="A10" s="36" t="s">
        <v>60</v>
      </c>
      <c r="B10" s="37">
        <f>+pogodba!C23</f>
        <v>0</v>
      </c>
      <c r="C10" s="38"/>
      <c r="D10" s="30"/>
    </row>
    <row r="11" spans="1:9" s="26" customFormat="1" ht="25.5" x14ac:dyDescent="0.25">
      <c r="A11" s="36" t="s">
        <v>62</v>
      </c>
      <c r="B11" s="37">
        <f>+'vzdrževanje '!F11</f>
        <v>0</v>
      </c>
      <c r="C11" s="28"/>
      <c r="D11" s="38"/>
    </row>
    <row r="12" spans="1:9" s="26" customFormat="1" ht="25.5" x14ac:dyDescent="0.25">
      <c r="A12" s="36" t="s">
        <v>63</v>
      </c>
      <c r="B12" s="37">
        <f>+'vzdrževanje '!F21</f>
        <v>0</v>
      </c>
      <c r="C12" s="28"/>
      <c r="D12" s="38"/>
    </row>
    <row r="13" spans="1:9" s="26" customFormat="1" ht="25.5" x14ac:dyDescent="0.25">
      <c r="A13" s="36" t="s">
        <v>64</v>
      </c>
      <c r="B13" s="37">
        <f>+'vzdrževanje sistema vodenja'!E14</f>
        <v>0</v>
      </c>
      <c r="C13" s="28"/>
      <c r="D13" s="38"/>
    </row>
    <row r="14" spans="1:9" x14ac:dyDescent="0.25">
      <c r="A14" s="31"/>
      <c r="B14" s="32"/>
      <c r="C14" s="31"/>
      <c r="D14" s="33"/>
    </row>
    <row r="15" spans="1:9" s="39" customFormat="1" ht="14.25" x14ac:dyDescent="0.2">
      <c r="B15" s="40"/>
      <c r="C15" s="40"/>
      <c r="D15" s="41"/>
      <c r="E15" s="41"/>
      <c r="F15" s="41"/>
    </row>
    <row r="16" spans="1:9" s="39" customFormat="1" ht="14.25" x14ac:dyDescent="0.2">
      <c r="A16" s="42" t="s">
        <v>55</v>
      </c>
      <c r="B16" s="40"/>
      <c r="C16" s="40"/>
      <c r="D16" s="43"/>
      <c r="E16" s="43"/>
      <c r="F16" s="43"/>
    </row>
    <row r="17" spans="1:6" s="39" customFormat="1" ht="14.25" x14ac:dyDescent="0.2">
      <c r="A17" s="44"/>
      <c r="B17" s="40" t="s">
        <v>56</v>
      </c>
      <c r="C17" s="40"/>
      <c r="D17" s="43"/>
      <c r="E17" s="43"/>
      <c r="F17" s="43"/>
    </row>
    <row r="18" spans="1:6" s="39" customFormat="1" ht="14.25" x14ac:dyDescent="0.2">
      <c r="A18" s="44"/>
      <c r="B18" s="40" t="s">
        <v>57</v>
      </c>
      <c r="C18" s="40"/>
      <c r="D18" s="43"/>
      <c r="E18" s="43"/>
      <c r="F18" s="43"/>
    </row>
    <row r="19" spans="1:6" s="39" customFormat="1" ht="14.25" x14ac:dyDescent="0.2">
      <c r="A19" s="44"/>
      <c r="B19" s="40"/>
      <c r="C19" s="40"/>
      <c r="D19" s="43"/>
      <c r="E19" s="43"/>
      <c r="F19" s="43"/>
    </row>
    <row r="20" spans="1:6" s="39" customFormat="1" ht="14.25" x14ac:dyDescent="0.2">
      <c r="A20" s="44"/>
      <c r="B20" s="40"/>
      <c r="C20" s="40"/>
      <c r="D20" s="43"/>
      <c r="E20" s="43"/>
      <c r="F20" s="43"/>
    </row>
    <row r="21" spans="1:6" s="39" customFormat="1" ht="14.25" x14ac:dyDescent="0.2">
      <c r="A21" s="44" t="s">
        <v>58</v>
      </c>
      <c r="B21" s="40"/>
      <c r="C21" s="40"/>
      <c r="D21" s="43"/>
      <c r="E21" s="43"/>
      <c r="F21" s="43"/>
    </row>
    <row r="22" spans="1:6" s="39" customFormat="1" ht="14.25" x14ac:dyDescent="0.2">
      <c r="B22" s="40" t="s">
        <v>56</v>
      </c>
      <c r="C22" s="40"/>
      <c r="D22" s="43"/>
      <c r="E22" s="43"/>
      <c r="F22" s="43"/>
    </row>
    <row r="23" spans="1:6" s="39" customFormat="1" ht="14.25" x14ac:dyDescent="0.2">
      <c r="B23" s="40" t="s">
        <v>59</v>
      </c>
      <c r="C23" s="40"/>
      <c r="D23" s="43"/>
      <c r="E23" s="43"/>
      <c r="F23" s="43"/>
    </row>
    <row r="24" spans="1:6" s="39" customFormat="1" ht="14.25" x14ac:dyDescent="0.2">
      <c r="B24" s="43"/>
      <c r="C24" s="40"/>
      <c r="D24" s="43"/>
      <c r="E24" s="43"/>
      <c r="F24" s="43"/>
    </row>
  </sheetData>
  <pageMargins left="0.9055118110236221" right="0.70866141732283472" top="0.74803149606299213" bottom="0.74803149606299213" header="0.31496062992125984" footer="0.31496062992125984"/>
  <pageSetup paperSize="9" fitToHeight="0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E3F43-0101-414B-8658-1035E6A94755}">
  <sheetPr>
    <pageSetUpPr fitToPage="1"/>
  </sheetPr>
  <dimension ref="A1:E23"/>
  <sheetViews>
    <sheetView workbookViewId="0">
      <selection activeCell="C23" sqref="C23"/>
    </sheetView>
  </sheetViews>
  <sheetFormatPr defaultRowHeight="15" x14ac:dyDescent="0.25"/>
  <cols>
    <col min="2" max="2" width="60.7109375" customWidth="1"/>
    <col min="3" max="3" width="20.28515625" style="51" customWidth="1"/>
  </cols>
  <sheetData>
    <row r="1" spans="1:5" s="26" customFormat="1" x14ac:dyDescent="0.25">
      <c r="A1" s="47" t="s">
        <v>66</v>
      </c>
      <c r="B1" s="30"/>
      <c r="C1" s="50"/>
      <c r="E1" s="30"/>
    </row>
    <row r="2" spans="1:5" s="26" customFormat="1" x14ac:dyDescent="0.25">
      <c r="A2" s="47"/>
      <c r="B2" s="30"/>
      <c r="C2" s="50"/>
      <c r="E2" s="30"/>
    </row>
    <row r="3" spans="1:5" s="26" customFormat="1" x14ac:dyDescent="0.25">
      <c r="A3" s="47" t="s">
        <v>68</v>
      </c>
      <c r="B3" s="30"/>
      <c r="C3" s="50"/>
      <c r="E3" s="30"/>
    </row>
    <row r="4" spans="1:5" ht="15.75" thickBot="1" x14ac:dyDescent="0.3"/>
    <row r="5" spans="1:5" ht="30.75" thickBot="1" x14ac:dyDescent="0.3">
      <c r="A5" s="1" t="s">
        <v>69</v>
      </c>
      <c r="B5" s="2" t="s">
        <v>74</v>
      </c>
      <c r="C5" s="52" t="s">
        <v>75</v>
      </c>
    </row>
    <row r="6" spans="1:5" ht="30.75" thickBot="1" x14ac:dyDescent="0.3">
      <c r="A6" s="3" t="s">
        <v>0</v>
      </c>
      <c r="B6" s="4" t="s">
        <v>1</v>
      </c>
      <c r="C6" s="53"/>
    </row>
    <row r="7" spans="1:5" ht="45.75" thickBot="1" x14ac:dyDescent="0.3">
      <c r="A7" s="5" t="s">
        <v>2</v>
      </c>
      <c r="B7" s="4" t="s">
        <v>3</v>
      </c>
      <c r="C7" s="53"/>
    </row>
    <row r="8" spans="1:5" ht="60.75" thickBot="1" x14ac:dyDescent="0.3">
      <c r="A8" s="5" t="s">
        <v>4</v>
      </c>
      <c r="B8" s="6" t="s">
        <v>5</v>
      </c>
      <c r="C8" s="53"/>
    </row>
    <row r="9" spans="1:5" ht="60.75" thickBot="1" x14ac:dyDescent="0.3">
      <c r="A9" s="3" t="s">
        <v>6</v>
      </c>
      <c r="B9" s="6" t="s">
        <v>7</v>
      </c>
      <c r="C9" s="54"/>
    </row>
    <row r="10" spans="1:5" ht="45.75" thickBot="1" x14ac:dyDescent="0.3">
      <c r="A10" s="3" t="s">
        <v>8</v>
      </c>
      <c r="B10" s="6" t="s">
        <v>70</v>
      </c>
      <c r="C10" s="54"/>
    </row>
    <row r="11" spans="1:5" ht="30.75" thickBot="1" x14ac:dyDescent="0.3">
      <c r="A11" s="3" t="s">
        <v>9</v>
      </c>
      <c r="B11" s="6" t="s">
        <v>71</v>
      </c>
      <c r="C11" s="54"/>
    </row>
    <row r="12" spans="1:5" ht="30.75" thickBot="1" x14ac:dyDescent="0.3">
      <c r="A12" s="3" t="s">
        <v>10</v>
      </c>
      <c r="B12" s="6" t="s">
        <v>11</v>
      </c>
      <c r="C12" s="54"/>
    </row>
    <row r="13" spans="1:5" ht="15.75" thickBot="1" x14ac:dyDescent="0.3">
      <c r="A13" s="3" t="s">
        <v>12</v>
      </c>
      <c r="B13" s="6" t="s">
        <v>13</v>
      </c>
      <c r="C13" s="54"/>
    </row>
    <row r="14" spans="1:5" ht="60.75" thickBot="1" x14ac:dyDescent="0.3">
      <c r="A14" s="3" t="s">
        <v>14</v>
      </c>
      <c r="B14" s="6" t="s">
        <v>15</v>
      </c>
      <c r="C14" s="54"/>
    </row>
    <row r="15" spans="1:5" ht="60.75" thickBot="1" x14ac:dyDescent="0.3">
      <c r="A15" s="1" t="s">
        <v>16</v>
      </c>
      <c r="B15" s="2" t="s">
        <v>17</v>
      </c>
      <c r="C15" s="55"/>
    </row>
    <row r="16" spans="1:5" ht="45.75" thickBot="1" x14ac:dyDescent="0.3">
      <c r="A16" s="3" t="s">
        <v>18</v>
      </c>
      <c r="B16" s="6" t="s">
        <v>19</v>
      </c>
      <c r="C16" s="54"/>
    </row>
    <row r="17" spans="1:3" ht="60.75" thickBot="1" x14ac:dyDescent="0.3">
      <c r="A17" s="3" t="s">
        <v>20</v>
      </c>
      <c r="B17" s="6" t="s">
        <v>21</v>
      </c>
      <c r="C17" s="54"/>
    </row>
    <row r="18" spans="1:3" ht="45.75" thickBot="1" x14ac:dyDescent="0.3">
      <c r="A18" s="3" t="s">
        <v>22</v>
      </c>
      <c r="B18" s="6" t="s">
        <v>23</v>
      </c>
      <c r="C18" s="54"/>
    </row>
    <row r="19" spans="1:3" ht="15.75" thickBot="1" x14ac:dyDescent="0.3">
      <c r="A19" s="3" t="s">
        <v>24</v>
      </c>
      <c r="B19" s="6" t="s">
        <v>25</v>
      </c>
      <c r="C19" s="54"/>
    </row>
    <row r="20" spans="1:3" x14ac:dyDescent="0.25">
      <c r="A20" s="57" t="s">
        <v>26</v>
      </c>
      <c r="B20" s="7" t="s">
        <v>27</v>
      </c>
      <c r="C20" s="59"/>
    </row>
    <row r="21" spans="1:3" ht="30.75" thickBot="1" x14ac:dyDescent="0.3">
      <c r="A21" s="58"/>
      <c r="B21" s="6" t="s">
        <v>28</v>
      </c>
      <c r="C21" s="60"/>
    </row>
    <row r="22" spans="1:3" ht="30.75" thickBot="1" x14ac:dyDescent="0.3">
      <c r="A22" s="3" t="s">
        <v>29</v>
      </c>
      <c r="B22" s="6" t="s">
        <v>72</v>
      </c>
      <c r="C22" s="54"/>
    </row>
    <row r="23" spans="1:3" ht="15.75" thickBot="1" x14ac:dyDescent="0.3">
      <c r="A23" s="8"/>
      <c r="B23" s="9" t="s">
        <v>30</v>
      </c>
      <c r="C23" s="56"/>
    </row>
  </sheetData>
  <sheetProtection algorithmName="SHA-512" hashValue="AKlFcassnChqmwIShDATpe10bDNp65OyJ5vNgevnnvhmin0rBui43hnUjoryhHb9mrHizPIcKcmFUhn0iHpYOg==" saltValue="z+sGckcXqqbq35bNrFslDg==" spinCount="100000" sheet="1" objects="1" scenarios="1"/>
  <mergeCells count="2">
    <mergeCell ref="A20:A21"/>
    <mergeCell ref="C20:C21"/>
  </mergeCells>
  <pageMargins left="0.70866141732283472" right="0.42" top="0.74803149606299213" bottom="0.74803149606299213" header="0.31496062992125984" footer="0.31496062992125984"/>
  <pageSetup paperSize="9" fitToHeight="0" orientation="portrait" r:id="rId1"/>
  <headerFooter>
    <oddHeader>&amp;RPriloga št. 3 k pogodbi</oddHeader>
    <oddFooter>&amp;L&amp;F&amp;CStran &amp;P od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7B42A-9547-493E-96BC-4014A5C9B54D}">
  <sheetPr>
    <pageSetUpPr fitToPage="1"/>
  </sheetPr>
  <dimension ref="A1:F22"/>
  <sheetViews>
    <sheetView workbookViewId="0">
      <selection activeCell="D11" sqref="D11"/>
    </sheetView>
  </sheetViews>
  <sheetFormatPr defaultRowHeight="15" x14ac:dyDescent="0.25"/>
  <cols>
    <col min="1" max="1" width="28.7109375" style="12" customWidth="1"/>
    <col min="2" max="6" width="23.5703125" style="12" customWidth="1"/>
    <col min="7" max="16384" width="9.140625" style="12"/>
  </cols>
  <sheetData>
    <row r="1" spans="1:6" s="26" customFormat="1" x14ac:dyDescent="0.25">
      <c r="A1" s="47" t="s">
        <v>66</v>
      </c>
      <c r="B1" s="30"/>
      <c r="C1" s="28"/>
      <c r="E1" s="30"/>
    </row>
    <row r="2" spans="1:6" s="26" customFormat="1" x14ac:dyDescent="0.25">
      <c r="A2" s="47"/>
      <c r="B2" s="30"/>
      <c r="C2" s="28"/>
      <c r="E2" s="30"/>
    </row>
    <row r="3" spans="1:6" s="26" customFormat="1" x14ac:dyDescent="0.25">
      <c r="A3" s="47" t="s">
        <v>68</v>
      </c>
      <c r="B3" s="30"/>
      <c r="C3" s="28"/>
      <c r="E3" s="30"/>
    </row>
    <row r="4" spans="1:6" s="26" customFormat="1" x14ac:dyDescent="0.25">
      <c r="A4" s="47"/>
      <c r="B4" s="30"/>
      <c r="C4" s="28"/>
      <c r="E4" s="30"/>
    </row>
    <row r="5" spans="1:6" x14ac:dyDescent="0.25">
      <c r="A5" s="48" t="s">
        <v>62</v>
      </c>
    </row>
    <row r="6" spans="1:6" ht="15.75" thickBot="1" x14ac:dyDescent="0.3">
      <c r="A6" s="11" t="s">
        <v>31</v>
      </c>
    </row>
    <row r="7" spans="1:6" x14ac:dyDescent="0.25">
      <c r="A7" s="61"/>
      <c r="B7" s="13" t="s">
        <v>32</v>
      </c>
      <c r="C7" s="13" t="s">
        <v>34</v>
      </c>
      <c r="D7" s="13" t="s">
        <v>35</v>
      </c>
      <c r="E7" s="13" t="s">
        <v>37</v>
      </c>
      <c r="F7" s="63" t="s">
        <v>38</v>
      </c>
    </row>
    <row r="8" spans="1:6" ht="15.75" thickBot="1" x14ac:dyDescent="0.3">
      <c r="A8" s="62"/>
      <c r="B8" s="14" t="s">
        <v>33</v>
      </c>
      <c r="C8" s="14" t="s">
        <v>33</v>
      </c>
      <c r="D8" s="14" t="s">
        <v>36</v>
      </c>
      <c r="E8" s="14" t="s">
        <v>36</v>
      </c>
      <c r="F8" s="64"/>
    </row>
    <row r="9" spans="1:6" ht="15.75" thickBot="1" x14ac:dyDescent="0.3">
      <c r="A9" s="15" t="s">
        <v>39</v>
      </c>
      <c r="B9" s="14"/>
      <c r="C9" s="14"/>
      <c r="D9" s="14"/>
      <c r="E9" s="14"/>
      <c r="F9" s="14"/>
    </row>
    <row r="10" spans="1:6" ht="15.75" thickBot="1" x14ac:dyDescent="0.3">
      <c r="A10" s="15" t="s">
        <v>40</v>
      </c>
      <c r="B10" s="14"/>
      <c r="C10" s="14"/>
      <c r="D10" s="14"/>
      <c r="E10" s="14"/>
      <c r="F10" s="14"/>
    </row>
    <row r="11" spans="1:6" x14ac:dyDescent="0.25">
      <c r="A11" s="16" t="s">
        <v>65</v>
      </c>
      <c r="B11" s="23"/>
      <c r="C11" s="22"/>
      <c r="D11" s="22"/>
      <c r="E11" s="22"/>
      <c r="F11" s="22"/>
    </row>
    <row r="12" spans="1:6" x14ac:dyDescent="0.25">
      <c r="A12" s="11" t="s">
        <v>41</v>
      </c>
    </row>
    <row r="13" spans="1:6" x14ac:dyDescent="0.25">
      <c r="A13" s="11"/>
    </row>
    <row r="14" spans="1:6" x14ac:dyDescent="0.25">
      <c r="A14" s="11"/>
    </row>
    <row r="15" spans="1:6" x14ac:dyDescent="0.25">
      <c r="A15" s="49" t="s">
        <v>63</v>
      </c>
    </row>
    <row r="16" spans="1:6" ht="15.75" thickBot="1" x14ac:dyDescent="0.3">
      <c r="A16" s="11" t="s">
        <v>42</v>
      </c>
    </row>
    <row r="17" spans="1:6" x14ac:dyDescent="0.25">
      <c r="A17" s="61"/>
      <c r="B17" s="13" t="s">
        <v>32</v>
      </c>
      <c r="C17" s="13" t="s">
        <v>34</v>
      </c>
      <c r="D17" s="13" t="s">
        <v>35</v>
      </c>
      <c r="E17" s="13" t="s">
        <v>37</v>
      </c>
      <c r="F17" s="63" t="s">
        <v>38</v>
      </c>
    </row>
    <row r="18" spans="1:6" ht="15.75" thickBot="1" x14ac:dyDescent="0.3">
      <c r="A18" s="62"/>
      <c r="B18" s="14" t="s">
        <v>33</v>
      </c>
      <c r="C18" s="14" t="s">
        <v>33</v>
      </c>
      <c r="D18" s="14" t="s">
        <v>36</v>
      </c>
      <c r="E18" s="14" t="s">
        <v>36</v>
      </c>
      <c r="F18" s="64"/>
    </row>
    <row r="19" spans="1:6" ht="15.75" thickBot="1" x14ac:dyDescent="0.3">
      <c r="A19" s="15" t="s">
        <v>39</v>
      </c>
      <c r="B19" s="14"/>
      <c r="C19" s="14"/>
      <c r="D19" s="14"/>
      <c r="E19" s="14"/>
      <c r="F19" s="14"/>
    </row>
    <row r="20" spans="1:6" ht="15.75" thickBot="1" x14ac:dyDescent="0.3">
      <c r="A20" s="15" t="s">
        <v>43</v>
      </c>
      <c r="B20" s="14"/>
      <c r="C20" s="14"/>
      <c r="D20" s="14"/>
      <c r="E20" s="14"/>
      <c r="F20" s="14"/>
    </row>
    <row r="21" spans="1:6" x14ac:dyDescent="0.25">
      <c r="A21" s="16" t="s">
        <v>65</v>
      </c>
      <c r="B21" s="23"/>
      <c r="C21" s="22"/>
      <c r="D21" s="22"/>
      <c r="E21" s="22"/>
      <c r="F21" s="22"/>
    </row>
    <row r="22" spans="1:6" x14ac:dyDescent="0.25">
      <c r="A22" s="11" t="s">
        <v>44</v>
      </c>
    </row>
  </sheetData>
  <sheetProtection algorithmName="SHA-512" hashValue="VLyRYwQHkX8/g4DC0ru4pCip5PEIZeIG5vbQiTXAraJK8Vke1Q6+268GAOcjT+dSl+q0bcTAUmZUOjon5Cv2yw==" saltValue="HTdhFnAVUCImInlYJBlThw==" spinCount="100000" sheet="1" objects="1" scenarios="1"/>
  <mergeCells count="4">
    <mergeCell ref="A17:A18"/>
    <mergeCell ref="F17:F18"/>
    <mergeCell ref="A7:A8"/>
    <mergeCell ref="F7:F8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&amp;RPriloga št. 2 k okvirnemu sporazumu</oddHeader>
    <oddFooter>&amp;L&amp;F&amp;CStran &amp;P od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3CC29-FAC7-4B89-8942-399676EE3EE9}">
  <sheetPr>
    <pageSetUpPr fitToPage="1"/>
  </sheetPr>
  <dimension ref="A1:E14"/>
  <sheetViews>
    <sheetView workbookViewId="0">
      <selection activeCell="A24" sqref="A24"/>
    </sheetView>
  </sheetViews>
  <sheetFormatPr defaultRowHeight="15" x14ac:dyDescent="0.25"/>
  <cols>
    <col min="1" max="1" width="38.7109375" customWidth="1"/>
    <col min="2" max="4" width="28.85546875" customWidth="1"/>
    <col min="5" max="5" width="30.85546875" customWidth="1"/>
  </cols>
  <sheetData>
    <row r="1" spans="1:5" s="26" customFormat="1" ht="15.75" customHeight="1" x14ac:dyDescent="0.25">
      <c r="A1" s="47" t="s">
        <v>66</v>
      </c>
      <c r="B1" s="30"/>
      <c r="C1" s="28"/>
      <c r="E1" s="30"/>
    </row>
    <row r="2" spans="1:5" s="26" customFormat="1" ht="15.75" customHeight="1" x14ac:dyDescent="0.25">
      <c r="A2" s="47"/>
      <c r="B2" s="30"/>
      <c r="C2" s="28"/>
      <c r="E2" s="30"/>
    </row>
    <row r="3" spans="1:5" s="26" customFormat="1" ht="15.75" customHeight="1" x14ac:dyDescent="0.25">
      <c r="A3" s="47" t="s">
        <v>68</v>
      </c>
      <c r="B3" s="30"/>
      <c r="C3" s="28"/>
      <c r="E3" s="30"/>
    </row>
    <row r="4" spans="1:5" s="26" customFormat="1" ht="15.75" customHeight="1" x14ac:dyDescent="0.25">
      <c r="A4" s="47"/>
      <c r="B4" s="30"/>
      <c r="C4" s="28"/>
      <c r="E4" s="30"/>
    </row>
    <row r="5" spans="1:5" s="26" customFormat="1" ht="15.75" customHeight="1" x14ac:dyDescent="0.25">
      <c r="A5" s="47" t="s">
        <v>64</v>
      </c>
      <c r="B5" s="30"/>
      <c r="C5" s="28"/>
      <c r="E5" s="30"/>
    </row>
    <row r="6" spans="1:5" x14ac:dyDescent="0.25">
      <c r="A6" s="10" t="s">
        <v>45</v>
      </c>
      <c r="B6" s="17"/>
      <c r="C6" s="17"/>
      <c r="D6" s="17"/>
      <c r="E6" s="17"/>
    </row>
    <row r="7" spans="1:5" ht="15.75" thickBot="1" x14ac:dyDescent="0.3">
      <c r="A7" s="10"/>
      <c r="B7" s="17"/>
      <c r="C7" s="17"/>
      <c r="D7" s="17"/>
      <c r="E7" s="17"/>
    </row>
    <row r="8" spans="1:5" x14ac:dyDescent="0.25">
      <c r="A8" s="65"/>
      <c r="B8" s="65" t="s">
        <v>46</v>
      </c>
      <c r="C8" s="65" t="s">
        <v>47</v>
      </c>
      <c r="D8" s="65" t="s">
        <v>48</v>
      </c>
      <c r="E8" s="18" t="s">
        <v>49</v>
      </c>
    </row>
    <row r="9" spans="1:5" ht="15.75" thickBot="1" x14ac:dyDescent="0.3">
      <c r="A9" s="66"/>
      <c r="B9" s="66"/>
      <c r="C9" s="66"/>
      <c r="D9" s="66"/>
      <c r="E9" s="19" t="s">
        <v>50</v>
      </c>
    </row>
    <row r="10" spans="1:5" ht="15.75" thickBot="1" x14ac:dyDescent="0.3">
      <c r="A10" s="25" t="s">
        <v>51</v>
      </c>
      <c r="B10" s="20">
        <v>20</v>
      </c>
      <c r="C10" s="20"/>
      <c r="D10" s="20"/>
      <c r="E10" s="20"/>
    </row>
    <row r="11" spans="1:5" ht="15.75" thickBot="1" x14ac:dyDescent="0.3">
      <c r="A11" s="25" t="s">
        <v>73</v>
      </c>
      <c r="B11" s="20">
        <v>20</v>
      </c>
      <c r="C11" s="20"/>
      <c r="D11" s="20"/>
      <c r="E11" s="20"/>
    </row>
    <row r="12" spans="1:5" ht="15.75" thickBot="1" x14ac:dyDescent="0.3">
      <c r="A12" s="25" t="s">
        <v>52</v>
      </c>
      <c r="B12" s="20">
        <v>30</v>
      </c>
      <c r="C12" s="20"/>
      <c r="D12" s="20"/>
      <c r="E12" s="20"/>
    </row>
    <row r="13" spans="1:5" ht="30.75" thickBot="1" x14ac:dyDescent="0.3">
      <c r="A13" s="25" t="s">
        <v>53</v>
      </c>
      <c r="B13" s="24"/>
      <c r="C13" s="24"/>
      <c r="D13" s="20"/>
      <c r="E13" s="20"/>
    </row>
    <row r="14" spans="1:5" ht="15.75" thickBot="1" x14ac:dyDescent="0.3">
      <c r="A14" s="21"/>
      <c r="B14" s="19" t="s">
        <v>30</v>
      </c>
      <c r="C14" s="20"/>
      <c r="D14" s="20"/>
      <c r="E14" s="20"/>
    </row>
  </sheetData>
  <sheetProtection algorithmName="SHA-512" hashValue="PgmVJj2zs+VPhDDRj42kSdc3JwKxMH89WbjxCxadNpIm1gBz7U9WrSBVeSJzgZPjeDSydRWzWrRn/913YqlCIA==" saltValue="TAOHwnh4IvvM3UWKsmdTaQ==" spinCount="100000" sheet="1" objects="1" scenarios="1"/>
  <mergeCells count="4">
    <mergeCell ref="A8:A9"/>
    <mergeCell ref="B8:B9"/>
    <mergeCell ref="C8:C9"/>
    <mergeCell ref="D8:D9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headerFooter>
    <oddHeader>&amp;RPriloga št. 2 k okvirnemu sporazumu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rekapitulacija</vt:lpstr>
      <vt:lpstr>pogodba</vt:lpstr>
      <vt:lpstr>vzdrževanje </vt:lpstr>
      <vt:lpstr>vzdrževanje sistema vodenja</vt:lpstr>
      <vt:lpstr>rekapitulacija!Področje_tiskanja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Loti Windschnurer</dc:creator>
  <cp:lastModifiedBy>Loti Windschnurer</cp:lastModifiedBy>
  <cp:lastPrinted>2026-02-18T09:58:09Z</cp:lastPrinted>
  <dcterms:created xsi:type="dcterms:W3CDTF">2026-01-12T12:06:53Z</dcterms:created>
  <dcterms:modified xsi:type="dcterms:W3CDTF">2026-02-19T06:42:05Z</dcterms:modified>
</cp:coreProperties>
</file>